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TITAS DE VIDA\Desktop\CARPETAS DE DIARIO 2021-2022\OFICIOS, INFORMES\"/>
    </mc:Choice>
  </mc:AlternateContent>
  <bookViews>
    <workbookView xWindow="0" yWindow="0" windowWidth="20490" windowHeight="7365" activeTab="3"/>
  </bookViews>
  <sheets>
    <sheet name="ENERO 2022" sheetId="1" r:id="rId1"/>
    <sheet name="FEBRERO" sheetId="2" r:id="rId2"/>
    <sheet name="MARZO" sheetId="3" r:id="rId3"/>
    <sheet name="ABRIL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4" l="1"/>
  <c r="B14" i="4"/>
  <c r="B32" i="4" s="1"/>
  <c r="B36" i="3"/>
  <c r="B35" i="3"/>
  <c r="B16" i="3"/>
  <c r="B36" i="2"/>
  <c r="B32" i="2"/>
  <c r="B15" i="2"/>
  <c r="B33" i="2"/>
  <c r="B34" i="4" l="1"/>
  <c r="B36" i="4" s="1"/>
  <c r="B37" i="3"/>
  <c r="B39" i="3" s="1"/>
  <c r="B34" i="2"/>
  <c r="B36" i="1"/>
  <c r="B35" i="1"/>
  <c r="B16" i="1" l="1"/>
</calcChain>
</file>

<file path=xl/sharedStrings.xml><?xml version="1.0" encoding="utf-8"?>
<sst xmlns="http://schemas.openxmlformats.org/spreadsheetml/2006/main" count="106" uniqueCount="54">
  <si>
    <t>GOTITAS DE VIDA A. C.</t>
  </si>
  <si>
    <t>INFORME DEL MES DE ENERO 2022</t>
  </si>
  <si>
    <t>Cuotas de Recuperación</t>
  </si>
  <si>
    <t>Aportación de Benefactores</t>
  </si>
  <si>
    <t xml:space="preserve">Aportaciones especiales </t>
  </si>
  <si>
    <t>Ingreso Maraton 2022</t>
  </si>
  <si>
    <t>Ingreso Maraton 2021</t>
  </si>
  <si>
    <t>Ingreso Maraton 2019</t>
  </si>
  <si>
    <t>Intereses Banco</t>
  </si>
  <si>
    <t>Depósito por comprobar</t>
  </si>
  <si>
    <t>Menos ISR Banco</t>
  </si>
  <si>
    <t xml:space="preserve">Saldo Anterior </t>
  </si>
  <si>
    <t>Egresos</t>
  </si>
  <si>
    <t>Salarios (Recurso humano, trabajo social</t>
  </si>
  <si>
    <t>psicologo, fisioterap, secret, afand, chofer)</t>
  </si>
  <si>
    <t xml:space="preserve">Gastos de Oficina (telef, publicidad, </t>
  </si>
  <si>
    <t>Predial, IMSS, INFONAVIT)</t>
  </si>
  <si>
    <t xml:space="preserve">Pago Contador </t>
  </si>
  <si>
    <t xml:space="preserve">Gastos por mantenimiento </t>
  </si>
  <si>
    <t xml:space="preserve">Apoyo a pacientes </t>
  </si>
  <si>
    <t xml:space="preserve">Iva pagados en Gastos </t>
  </si>
  <si>
    <t>Impuestos pagados (ISR, IVA)</t>
  </si>
  <si>
    <t xml:space="preserve">Gastos financieros </t>
  </si>
  <si>
    <t>Menos ISR (retenidos)</t>
  </si>
  <si>
    <t xml:space="preserve">Ingresos </t>
  </si>
  <si>
    <t xml:space="preserve">Menos Gastos </t>
  </si>
  <si>
    <t>INFORME DEL MES DE FEBRERO 2022</t>
  </si>
  <si>
    <t>Aportación H. Ayuntamiento</t>
  </si>
  <si>
    <t>Sueldos (Recurso humano, trab social, psicólogo</t>
  </si>
  <si>
    <t xml:space="preserve">Gastos de Oficina (Agua, Luz, </t>
  </si>
  <si>
    <t>Artic de Limpieza, papeleria)</t>
  </si>
  <si>
    <t xml:space="preserve">Pago de Contador </t>
  </si>
  <si>
    <t>Apoyo casetas</t>
  </si>
  <si>
    <t xml:space="preserve">Impuestos pagados </t>
  </si>
  <si>
    <t>Menos impuestos retenidos</t>
  </si>
  <si>
    <t>Menos promesas de Pago</t>
  </si>
  <si>
    <t>INFORME DEL MES DE MARZO 2022</t>
  </si>
  <si>
    <t>Ingreso Maraton 2020</t>
  </si>
  <si>
    <t>Salarios (Recurso humano, trab social, psicólogo</t>
  </si>
  <si>
    <t>secretaria, afand, chofer, fisioterap)</t>
  </si>
  <si>
    <t xml:space="preserve">Gastos de Oficina (Agua,Papeleria, teléfono IMSS </t>
  </si>
  <si>
    <t>INFONAVIT, SAR, Artic de Limpieza )</t>
  </si>
  <si>
    <t xml:space="preserve">Pago de Mantenimiento del centro </t>
  </si>
  <si>
    <t>Gastos por traslados de pacientes</t>
  </si>
  <si>
    <t>Apoyos a pacientes</t>
  </si>
  <si>
    <t xml:space="preserve">IVA pagado en gastos </t>
  </si>
  <si>
    <t xml:space="preserve">ISR Impuestos pagados </t>
  </si>
  <si>
    <t>Menos ISR retenidos (-)</t>
  </si>
  <si>
    <t>Pago de mantenimiento tanque terapeutico</t>
  </si>
  <si>
    <t>INFORME DEL MES DE ABRIL 2022</t>
  </si>
  <si>
    <t xml:space="preserve">Honorarios de Contador </t>
  </si>
  <si>
    <t>Finiquito trabajador</t>
  </si>
  <si>
    <t xml:space="preserve">Gasto por Mantenimiento del centro </t>
  </si>
  <si>
    <t>Apoyo a pacientes (hemodialisis)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</si>
</sst>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1" xfId="1" applyFont="1" applyBorder="1"/>
    <xf numFmtId="0" fontId="2" fillId="0" borderId="0" xfId="0" applyFont="1" applyAlignment="1">
      <alignment horizontal="center"/>
    </xf>
    <xf numFmtId="44" fontId="2" fillId="0" borderId="0" xfId="1" applyFont="1"/>
    <xf numFmtId="0" fontId="0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0" fillId="0" borderId="0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5" zoomScale="110" zoomScaleNormal="110" workbookViewId="0">
      <selection activeCell="C8" sqref="C8"/>
    </sheetView>
  </sheetViews>
  <sheetFormatPr baseColWidth="10" defaultRowHeight="15" x14ac:dyDescent="0.25"/>
  <cols>
    <col min="1" max="1" width="38.42578125" customWidth="1"/>
    <col min="2" max="2" width="17.140625" style="2" customWidth="1"/>
    <col min="3" max="3" width="17.42578125" style="2" customWidth="1"/>
    <col min="4" max="4" width="14" style="2" customWidth="1"/>
    <col min="5" max="5" width="14.140625" style="2" bestFit="1" customWidth="1"/>
    <col min="6" max="6" width="11.85546875" bestFit="1" customWidth="1"/>
  </cols>
  <sheetData>
    <row r="1" spans="1:6" ht="21" x14ac:dyDescent="0.35">
      <c r="A1" s="11" t="s">
        <v>0</v>
      </c>
      <c r="B1" s="11"/>
      <c r="C1" s="11"/>
      <c r="D1" s="7"/>
      <c r="E1" s="7"/>
      <c r="F1" s="7"/>
    </row>
    <row r="3" spans="1:6" ht="15.75" x14ac:dyDescent="0.25">
      <c r="A3" s="12" t="s">
        <v>1</v>
      </c>
      <c r="B3" s="12"/>
      <c r="C3" s="12"/>
      <c r="D3" s="8"/>
      <c r="E3" s="8"/>
      <c r="F3" s="8"/>
    </row>
    <row r="4" spans="1:6" ht="15.75" x14ac:dyDescent="0.25">
      <c r="A4" s="9"/>
      <c r="B4" s="9"/>
      <c r="C4" s="9"/>
      <c r="D4" s="8"/>
      <c r="E4" s="8"/>
      <c r="F4" s="8"/>
    </row>
    <row r="5" spans="1:6" x14ac:dyDescent="0.25">
      <c r="A5" s="6" t="s">
        <v>2</v>
      </c>
      <c r="B5" s="2">
        <v>40290</v>
      </c>
    </row>
    <row r="6" spans="1:6" x14ac:dyDescent="0.25">
      <c r="A6" s="6" t="s">
        <v>3</v>
      </c>
      <c r="B6" s="2">
        <v>7250</v>
      </c>
    </row>
    <row r="7" spans="1:6" x14ac:dyDescent="0.25">
      <c r="A7" t="s">
        <v>4</v>
      </c>
      <c r="B7" s="2">
        <v>3100</v>
      </c>
    </row>
    <row r="8" spans="1:6" x14ac:dyDescent="0.25">
      <c r="A8" t="s">
        <v>5</v>
      </c>
      <c r="B8" s="2">
        <v>157879.64000000001</v>
      </c>
    </row>
    <row r="9" spans="1:6" ht="18" customHeight="1" x14ac:dyDescent="0.25">
      <c r="A9" t="s">
        <v>6</v>
      </c>
      <c r="B9" s="2">
        <v>34500</v>
      </c>
    </row>
    <row r="10" spans="1:6" x14ac:dyDescent="0.25">
      <c r="A10" t="s">
        <v>7</v>
      </c>
      <c r="B10" s="2">
        <v>18000</v>
      </c>
    </row>
    <row r="11" spans="1:6" x14ac:dyDescent="0.25">
      <c r="A11" t="s">
        <v>8</v>
      </c>
      <c r="B11" s="2">
        <v>930.01</v>
      </c>
    </row>
    <row r="12" spans="1:6" x14ac:dyDescent="0.25">
      <c r="A12" t="s">
        <v>9</v>
      </c>
      <c r="B12" s="2">
        <v>3000</v>
      </c>
    </row>
    <row r="13" spans="1:6" x14ac:dyDescent="0.25">
      <c r="A13" t="s">
        <v>10</v>
      </c>
      <c r="B13" s="3">
        <v>0.46</v>
      </c>
    </row>
    <row r="14" spans="1:6" x14ac:dyDescent="0.25">
      <c r="B14" s="2">
        <v>264949.19</v>
      </c>
    </row>
    <row r="15" spans="1:6" x14ac:dyDescent="0.25">
      <c r="A15" t="s">
        <v>11</v>
      </c>
      <c r="B15" s="3">
        <v>832250.25</v>
      </c>
    </row>
    <row r="16" spans="1:6" x14ac:dyDescent="0.25">
      <c r="B16" s="5">
        <f>SUM(B14:B15)</f>
        <v>1097199.44</v>
      </c>
    </row>
    <row r="18" spans="1:4" x14ac:dyDescent="0.25">
      <c r="D18"/>
    </row>
    <row r="19" spans="1:4" x14ac:dyDescent="0.25">
      <c r="A19" s="4" t="s">
        <v>12</v>
      </c>
      <c r="D19"/>
    </row>
    <row r="20" spans="1:4" x14ac:dyDescent="0.25">
      <c r="A20" t="s">
        <v>13</v>
      </c>
      <c r="D20"/>
    </row>
    <row r="21" spans="1:4" x14ac:dyDescent="0.25">
      <c r="A21" t="s">
        <v>14</v>
      </c>
      <c r="B21" s="2">
        <v>103121.44</v>
      </c>
      <c r="D21"/>
    </row>
    <row r="22" spans="1:4" x14ac:dyDescent="0.25">
      <c r="A22" t="s">
        <v>15</v>
      </c>
      <c r="D22"/>
    </row>
    <row r="23" spans="1:4" x14ac:dyDescent="0.25">
      <c r="A23" t="s">
        <v>16</v>
      </c>
      <c r="B23" s="2">
        <v>37874.54</v>
      </c>
      <c r="D23"/>
    </row>
    <row r="24" spans="1:4" x14ac:dyDescent="0.25">
      <c r="A24" s="6" t="s">
        <v>17</v>
      </c>
      <c r="B24" s="2">
        <v>4961.54</v>
      </c>
    </row>
    <row r="25" spans="1:4" x14ac:dyDescent="0.25">
      <c r="A25" s="6" t="s">
        <v>18</v>
      </c>
      <c r="B25" s="2">
        <v>4110.3500000000004</v>
      </c>
    </row>
    <row r="26" spans="1:4" x14ac:dyDescent="0.25">
      <c r="A26" s="6" t="s">
        <v>19</v>
      </c>
      <c r="B26" s="2">
        <v>3800</v>
      </c>
    </row>
    <row r="27" spans="1:4" x14ac:dyDescent="0.25">
      <c r="A27" s="6" t="s">
        <v>20</v>
      </c>
      <c r="B27" s="2">
        <v>2815.79</v>
      </c>
    </row>
    <row r="28" spans="1:4" x14ac:dyDescent="0.25">
      <c r="A28" s="6" t="s">
        <v>21</v>
      </c>
      <c r="B28" s="2">
        <v>10903</v>
      </c>
    </row>
    <row r="29" spans="1:4" x14ac:dyDescent="0.25">
      <c r="A29" s="6" t="s">
        <v>22</v>
      </c>
      <c r="B29" s="2">
        <v>138</v>
      </c>
    </row>
    <row r="30" spans="1:4" x14ac:dyDescent="0.25">
      <c r="A30" s="6" t="s">
        <v>23</v>
      </c>
      <c r="B30" s="3">
        <v>8802.02</v>
      </c>
    </row>
    <row r="31" spans="1:4" x14ac:dyDescent="0.25">
      <c r="A31" s="1"/>
      <c r="B31" s="2">
        <v>158922.64000000001</v>
      </c>
    </row>
    <row r="34" spans="1:2" x14ac:dyDescent="0.25">
      <c r="A34" t="s">
        <v>24</v>
      </c>
      <c r="B34" s="2">
        <v>1097199.44</v>
      </c>
    </row>
    <row r="35" spans="1:2" x14ac:dyDescent="0.25">
      <c r="A35" t="s">
        <v>25</v>
      </c>
      <c r="B35" s="3">
        <f>B31</f>
        <v>158922.64000000001</v>
      </c>
    </row>
    <row r="36" spans="1:2" x14ac:dyDescent="0.25">
      <c r="B36" s="2">
        <f>B34-B35</f>
        <v>938276.79999999993</v>
      </c>
    </row>
  </sheetData>
  <mergeCells count="2">
    <mergeCell ref="A1:C1"/>
    <mergeCell ref="A3:C3"/>
  </mergeCells>
  <pageMargins left="0.7" right="0.7" top="0.75" bottom="0.75" header="0.3" footer="0.3"/>
  <pageSetup orientation="portrait" horizontalDpi="120" verticalDpi="72" r:id="rId1"/>
  <ignoredErrors>
    <ignoredError sqref="B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0" zoomScale="110" zoomScaleNormal="110" workbookViewId="0">
      <selection activeCell="C33" sqref="C33"/>
    </sheetView>
  </sheetViews>
  <sheetFormatPr baseColWidth="10" defaultRowHeight="15" x14ac:dyDescent="0.25"/>
  <cols>
    <col min="1" max="1" width="38.42578125" customWidth="1"/>
    <col min="2" max="2" width="17.140625" style="2" customWidth="1"/>
    <col min="3" max="3" width="17.42578125" style="2" customWidth="1"/>
    <col min="4" max="4" width="14" style="2" customWidth="1"/>
    <col min="5" max="5" width="14.140625" style="2" bestFit="1" customWidth="1"/>
    <col min="6" max="6" width="11.85546875" bestFit="1" customWidth="1"/>
  </cols>
  <sheetData>
    <row r="1" spans="1:6" ht="21" x14ac:dyDescent="0.35">
      <c r="A1" s="11" t="s">
        <v>0</v>
      </c>
      <c r="B1" s="11"/>
      <c r="C1" s="11"/>
      <c r="D1" s="7"/>
      <c r="E1" s="7"/>
      <c r="F1" s="7"/>
    </row>
    <row r="3" spans="1:6" ht="15.75" x14ac:dyDescent="0.25">
      <c r="A3" s="12" t="s">
        <v>26</v>
      </c>
      <c r="B3" s="12"/>
      <c r="C3" s="12"/>
      <c r="D3" s="8"/>
      <c r="E3" s="8"/>
      <c r="F3" s="8"/>
    </row>
    <row r="4" spans="1:6" ht="15.75" x14ac:dyDescent="0.25">
      <c r="A4" s="10"/>
      <c r="B4" s="10"/>
      <c r="C4" s="10"/>
      <c r="D4" s="8"/>
      <c r="E4" s="8"/>
      <c r="F4" s="8"/>
    </row>
    <row r="5" spans="1:6" x14ac:dyDescent="0.25">
      <c r="A5" s="6" t="s">
        <v>2</v>
      </c>
      <c r="B5" s="2">
        <v>50565</v>
      </c>
    </row>
    <row r="6" spans="1:6" x14ac:dyDescent="0.25">
      <c r="A6" s="6" t="s">
        <v>3</v>
      </c>
      <c r="B6" s="2">
        <v>9500</v>
      </c>
    </row>
    <row r="7" spans="1:6" x14ac:dyDescent="0.25">
      <c r="A7" t="s">
        <v>4</v>
      </c>
      <c r="B7" s="2">
        <v>4250</v>
      </c>
    </row>
    <row r="8" spans="1:6" x14ac:dyDescent="0.25">
      <c r="A8" t="s">
        <v>27</v>
      </c>
      <c r="B8" s="2">
        <v>30000</v>
      </c>
    </row>
    <row r="9" spans="1:6" ht="18" customHeight="1" x14ac:dyDescent="0.25">
      <c r="A9" t="s">
        <v>5</v>
      </c>
      <c r="B9" s="2">
        <v>206598</v>
      </c>
    </row>
    <row r="10" spans="1:6" x14ac:dyDescent="0.25">
      <c r="A10" t="s">
        <v>6</v>
      </c>
      <c r="B10" s="2">
        <v>6000</v>
      </c>
    </row>
    <row r="11" spans="1:6" x14ac:dyDescent="0.25">
      <c r="A11" t="s">
        <v>8</v>
      </c>
      <c r="B11" s="2">
        <v>974.77</v>
      </c>
    </row>
    <row r="12" spans="1:6" x14ac:dyDescent="0.25">
      <c r="A12" t="s">
        <v>10</v>
      </c>
      <c r="B12" s="3">
        <v>0.44</v>
      </c>
    </row>
    <row r="13" spans="1:6" x14ac:dyDescent="0.25">
      <c r="B13" s="2">
        <v>307887.33</v>
      </c>
    </row>
    <row r="14" spans="1:6" x14ac:dyDescent="0.25">
      <c r="A14" t="s">
        <v>11</v>
      </c>
      <c r="B14" s="3">
        <v>938276.8</v>
      </c>
    </row>
    <row r="15" spans="1:6" x14ac:dyDescent="0.25">
      <c r="B15" s="5">
        <f>SUM(B13:B14)</f>
        <v>1246164.1300000001</v>
      </c>
    </row>
    <row r="17" spans="1:6" s="2" customFormat="1" x14ac:dyDescent="0.25">
      <c r="A17"/>
      <c r="D17"/>
      <c r="F17"/>
    </row>
    <row r="18" spans="1:6" s="2" customFormat="1" x14ac:dyDescent="0.25">
      <c r="A18" s="4" t="s">
        <v>12</v>
      </c>
      <c r="D18"/>
      <c r="F18"/>
    </row>
    <row r="19" spans="1:6" s="2" customFormat="1" x14ac:dyDescent="0.25">
      <c r="A19" t="s">
        <v>28</v>
      </c>
      <c r="D19"/>
      <c r="F19"/>
    </row>
    <row r="20" spans="1:6" s="2" customFormat="1" x14ac:dyDescent="0.25">
      <c r="A20" t="s">
        <v>39</v>
      </c>
      <c r="B20" s="2">
        <v>98732.77</v>
      </c>
      <c r="D20"/>
      <c r="F20"/>
    </row>
    <row r="21" spans="1:6" s="2" customFormat="1" x14ac:dyDescent="0.25">
      <c r="A21" t="s">
        <v>29</v>
      </c>
      <c r="D21"/>
      <c r="F21"/>
    </row>
    <row r="22" spans="1:6" s="2" customFormat="1" x14ac:dyDescent="0.25">
      <c r="A22" t="s">
        <v>30</v>
      </c>
      <c r="B22" s="2">
        <v>41503.910000000003</v>
      </c>
      <c r="D22"/>
      <c r="F22"/>
    </row>
    <row r="23" spans="1:6" s="2" customFormat="1" x14ac:dyDescent="0.25">
      <c r="A23" s="6" t="s">
        <v>31</v>
      </c>
      <c r="B23" s="2">
        <v>5309.8</v>
      </c>
      <c r="F23"/>
    </row>
    <row r="24" spans="1:6" s="2" customFormat="1" x14ac:dyDescent="0.25">
      <c r="A24" s="6" t="s">
        <v>32</v>
      </c>
      <c r="B24" s="2">
        <v>299.10000000000002</v>
      </c>
      <c r="F24"/>
    </row>
    <row r="25" spans="1:6" s="2" customFormat="1" x14ac:dyDescent="0.25">
      <c r="A25" s="6" t="s">
        <v>20</v>
      </c>
      <c r="B25" s="2">
        <v>4816.63</v>
      </c>
      <c r="F25"/>
    </row>
    <row r="26" spans="1:6" s="2" customFormat="1" x14ac:dyDescent="0.25">
      <c r="A26" s="6" t="s">
        <v>33</v>
      </c>
      <c r="B26" s="2">
        <v>8802</v>
      </c>
      <c r="F26"/>
    </row>
    <row r="27" spans="1:6" s="2" customFormat="1" x14ac:dyDescent="0.25">
      <c r="A27" s="6" t="s">
        <v>22</v>
      </c>
      <c r="B27" s="2">
        <v>128</v>
      </c>
      <c r="F27"/>
    </row>
    <row r="28" spans="1:6" s="2" customFormat="1" x14ac:dyDescent="0.25">
      <c r="A28" s="6" t="s">
        <v>34</v>
      </c>
      <c r="B28" s="3">
        <v>8295.8700000000008</v>
      </c>
      <c r="F28"/>
    </row>
    <row r="29" spans="1:6" s="2" customFormat="1" x14ac:dyDescent="0.25">
      <c r="A29" s="1"/>
      <c r="B29" s="2">
        <v>151296.34</v>
      </c>
      <c r="F29"/>
    </row>
    <row r="32" spans="1:6" s="2" customFormat="1" x14ac:dyDescent="0.25">
      <c r="A32" t="s">
        <v>24</v>
      </c>
      <c r="B32" s="2">
        <f>B15</f>
        <v>1246164.1300000001</v>
      </c>
      <c r="F32"/>
    </row>
    <row r="33" spans="1:6" s="2" customFormat="1" x14ac:dyDescent="0.25">
      <c r="A33" t="s">
        <v>25</v>
      </c>
      <c r="B33" s="3">
        <f>B29</f>
        <v>151296.34</v>
      </c>
      <c r="F33"/>
    </row>
    <row r="34" spans="1:6" s="2" customFormat="1" x14ac:dyDescent="0.25">
      <c r="A34"/>
      <c r="B34" s="2">
        <f>B32-B33</f>
        <v>1094867.79</v>
      </c>
      <c r="F34"/>
    </row>
    <row r="35" spans="1:6" x14ac:dyDescent="0.25">
      <c r="A35" t="s">
        <v>35</v>
      </c>
      <c r="B35" s="3">
        <v>331555.34999999998</v>
      </c>
    </row>
    <row r="36" spans="1:6" x14ac:dyDescent="0.25">
      <c r="B36" s="2">
        <f>B34-B35</f>
        <v>763312.44000000006</v>
      </c>
    </row>
  </sheetData>
  <mergeCells count="2">
    <mergeCell ref="A1:C1"/>
    <mergeCell ref="A3:C3"/>
  </mergeCells>
  <pageMargins left="0.7" right="0.7" top="0.75" bottom="0.75" header="0.3" footer="0.3"/>
  <pageSetup orientation="portrait" horizontalDpi="120" verticalDpi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5" zoomScale="110" zoomScaleNormal="110" workbookViewId="0">
      <selection activeCell="C38" sqref="C38"/>
    </sheetView>
  </sheetViews>
  <sheetFormatPr baseColWidth="10" defaultRowHeight="15" x14ac:dyDescent="0.25"/>
  <cols>
    <col min="1" max="1" width="38.42578125" customWidth="1"/>
    <col min="2" max="2" width="17.140625" style="2" customWidth="1"/>
    <col min="3" max="3" width="17.42578125" style="2" customWidth="1"/>
    <col min="4" max="4" width="14" style="2" customWidth="1"/>
    <col min="5" max="5" width="14.140625" style="2" bestFit="1" customWidth="1"/>
    <col min="6" max="6" width="11.85546875" bestFit="1" customWidth="1"/>
  </cols>
  <sheetData>
    <row r="1" spans="1:6" ht="21" x14ac:dyDescent="0.35">
      <c r="A1" s="11" t="s">
        <v>0</v>
      </c>
      <c r="B1" s="11"/>
      <c r="C1" s="11"/>
      <c r="D1" s="7"/>
      <c r="E1" s="7"/>
      <c r="F1" s="7"/>
    </row>
    <row r="3" spans="1:6" ht="15.75" x14ac:dyDescent="0.25">
      <c r="A3" s="12" t="s">
        <v>36</v>
      </c>
      <c r="B3" s="12"/>
      <c r="C3" s="12"/>
      <c r="D3" s="8"/>
      <c r="E3" s="8"/>
      <c r="F3" s="8"/>
    </row>
    <row r="4" spans="1:6" ht="15.75" x14ac:dyDescent="0.25">
      <c r="A4" s="10"/>
      <c r="B4" s="10"/>
      <c r="C4" s="10"/>
      <c r="D4" s="8"/>
      <c r="E4" s="8"/>
      <c r="F4" s="8"/>
    </row>
    <row r="5" spans="1:6" x14ac:dyDescent="0.25">
      <c r="A5" s="6" t="s">
        <v>2</v>
      </c>
      <c r="B5" s="2">
        <v>79870</v>
      </c>
    </row>
    <row r="6" spans="1:6" x14ac:dyDescent="0.25">
      <c r="A6" s="6" t="s">
        <v>3</v>
      </c>
      <c r="B6" s="2">
        <v>8200</v>
      </c>
    </row>
    <row r="7" spans="1:6" x14ac:dyDescent="0.25">
      <c r="A7" t="s">
        <v>4</v>
      </c>
      <c r="B7" s="2">
        <v>4350</v>
      </c>
    </row>
    <row r="8" spans="1:6" x14ac:dyDescent="0.25">
      <c r="A8" t="s">
        <v>27</v>
      </c>
      <c r="B8" s="2">
        <v>30000</v>
      </c>
    </row>
    <row r="9" spans="1:6" ht="18" customHeight="1" x14ac:dyDescent="0.25">
      <c r="A9" t="s">
        <v>5</v>
      </c>
      <c r="B9" s="2">
        <v>64300</v>
      </c>
    </row>
    <row r="10" spans="1:6" x14ac:dyDescent="0.25">
      <c r="A10" t="s">
        <v>37</v>
      </c>
      <c r="B10" s="2">
        <v>1000</v>
      </c>
    </row>
    <row r="11" spans="1:6" x14ac:dyDescent="0.25">
      <c r="A11" t="s">
        <v>9</v>
      </c>
      <c r="B11" s="2">
        <v>1000</v>
      </c>
    </row>
    <row r="12" spans="1:6" x14ac:dyDescent="0.25">
      <c r="A12" t="s">
        <v>8</v>
      </c>
      <c r="B12" s="2">
        <v>1158.07</v>
      </c>
    </row>
    <row r="13" spans="1:6" x14ac:dyDescent="0.25">
      <c r="A13" t="s">
        <v>10</v>
      </c>
      <c r="B13" s="3">
        <v>0.49</v>
      </c>
    </row>
    <row r="14" spans="1:6" x14ac:dyDescent="0.25">
      <c r="B14" s="2">
        <v>189877.58</v>
      </c>
    </row>
    <row r="15" spans="1:6" x14ac:dyDescent="0.25">
      <c r="A15" t="s">
        <v>11</v>
      </c>
      <c r="B15" s="3">
        <v>1094867.79</v>
      </c>
    </row>
    <row r="16" spans="1:6" x14ac:dyDescent="0.25">
      <c r="B16" s="5">
        <f>SUM(B14:B15)</f>
        <v>1284745.3700000001</v>
      </c>
    </row>
    <row r="18" spans="1:6" s="2" customFormat="1" x14ac:dyDescent="0.25">
      <c r="A18"/>
      <c r="D18"/>
      <c r="F18"/>
    </row>
    <row r="19" spans="1:6" s="2" customFormat="1" x14ac:dyDescent="0.25">
      <c r="A19" s="4" t="s">
        <v>12</v>
      </c>
      <c r="D19"/>
      <c r="F19"/>
    </row>
    <row r="20" spans="1:6" s="2" customFormat="1" x14ac:dyDescent="0.25">
      <c r="A20" t="s">
        <v>38</v>
      </c>
      <c r="D20"/>
      <c r="F20"/>
    </row>
    <row r="21" spans="1:6" s="2" customFormat="1" x14ac:dyDescent="0.25">
      <c r="A21" t="s">
        <v>39</v>
      </c>
      <c r="B21" s="2">
        <v>113218.48</v>
      </c>
      <c r="D21"/>
      <c r="F21"/>
    </row>
    <row r="22" spans="1:6" s="2" customFormat="1" x14ac:dyDescent="0.25">
      <c r="A22" t="s">
        <v>40</v>
      </c>
      <c r="D22"/>
      <c r="F22"/>
    </row>
    <row r="23" spans="1:6" s="2" customFormat="1" x14ac:dyDescent="0.25">
      <c r="A23" t="s">
        <v>41</v>
      </c>
      <c r="B23" s="2">
        <v>45378.83</v>
      </c>
      <c r="D23"/>
      <c r="F23"/>
    </row>
    <row r="24" spans="1:6" s="2" customFormat="1" x14ac:dyDescent="0.25">
      <c r="A24" s="6" t="s">
        <v>31</v>
      </c>
      <c r="B24" s="2">
        <v>5309.8</v>
      </c>
      <c r="F24"/>
    </row>
    <row r="25" spans="1:6" s="2" customFormat="1" x14ac:dyDescent="0.25">
      <c r="A25" s="6" t="s">
        <v>42</v>
      </c>
      <c r="B25" s="2">
        <v>5958.98</v>
      </c>
      <c r="F25"/>
    </row>
    <row r="26" spans="1:6" s="2" customFormat="1" x14ac:dyDescent="0.25">
      <c r="A26" s="6" t="s">
        <v>43</v>
      </c>
      <c r="B26" s="2">
        <v>18274.3</v>
      </c>
      <c r="F26"/>
    </row>
    <row r="27" spans="1:6" s="2" customFormat="1" x14ac:dyDescent="0.25">
      <c r="A27" s="6" t="s">
        <v>44</v>
      </c>
      <c r="B27" s="2">
        <v>5594.41</v>
      </c>
      <c r="F27"/>
    </row>
    <row r="28" spans="1:6" s="2" customFormat="1" x14ac:dyDescent="0.25">
      <c r="A28" s="6" t="s">
        <v>45</v>
      </c>
      <c r="B28" s="2">
        <v>9266.92</v>
      </c>
      <c r="F28"/>
    </row>
    <row r="29" spans="1:6" s="2" customFormat="1" x14ac:dyDescent="0.25">
      <c r="A29" s="6" t="s">
        <v>46</v>
      </c>
      <c r="B29" s="2">
        <v>8276</v>
      </c>
      <c r="F29"/>
    </row>
    <row r="30" spans="1:6" s="2" customFormat="1" x14ac:dyDescent="0.25">
      <c r="A30" s="6" t="s">
        <v>22</v>
      </c>
      <c r="B30" s="2">
        <v>125</v>
      </c>
      <c r="F30"/>
    </row>
    <row r="31" spans="1:6" s="2" customFormat="1" x14ac:dyDescent="0.25">
      <c r="A31" s="6" t="s">
        <v>47</v>
      </c>
      <c r="B31" s="13">
        <v>10823.3</v>
      </c>
      <c r="F31"/>
    </row>
    <row r="32" spans="1:6" s="2" customFormat="1" x14ac:dyDescent="0.25">
      <c r="A32" s="6" t="s">
        <v>48</v>
      </c>
      <c r="B32" s="3">
        <v>12140.05</v>
      </c>
      <c r="F32"/>
    </row>
    <row r="33" spans="1:6" x14ac:dyDescent="0.25">
      <c r="B33" s="2">
        <v>212719.47</v>
      </c>
    </row>
    <row r="35" spans="1:6" s="2" customFormat="1" x14ac:dyDescent="0.25">
      <c r="A35" t="s">
        <v>24</v>
      </c>
      <c r="B35" s="2">
        <f>B16</f>
        <v>1284745.3700000001</v>
      </c>
      <c r="F35"/>
    </row>
    <row r="36" spans="1:6" s="2" customFormat="1" x14ac:dyDescent="0.25">
      <c r="A36" t="s">
        <v>25</v>
      </c>
      <c r="B36" s="3">
        <f>B33</f>
        <v>212719.47</v>
      </c>
      <c r="F36"/>
    </row>
    <row r="37" spans="1:6" s="2" customFormat="1" x14ac:dyDescent="0.25">
      <c r="A37"/>
      <c r="B37" s="2">
        <f>B35-B36</f>
        <v>1072025.9000000001</v>
      </c>
      <c r="F37"/>
    </row>
    <row r="38" spans="1:6" x14ac:dyDescent="0.25">
      <c r="A38" t="s">
        <v>35</v>
      </c>
      <c r="B38" s="3">
        <v>324243.27</v>
      </c>
    </row>
    <row r="39" spans="1:6" x14ac:dyDescent="0.25">
      <c r="B39" s="2">
        <f>B37-B38</f>
        <v>747782.63000000012</v>
      </c>
    </row>
  </sheetData>
  <mergeCells count="2">
    <mergeCell ref="A1:C1"/>
    <mergeCell ref="A3:C3"/>
  </mergeCells>
  <pageMargins left="0.7" right="0.7" top="0.75" bottom="0.75" header="0.3" footer="0.3"/>
  <pageSetup orientation="portrait" horizontalDpi="120" verticalDpi="7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20" zoomScale="110" zoomScaleNormal="110" workbookViewId="0">
      <selection activeCell="B39" sqref="B39"/>
    </sheetView>
  </sheetViews>
  <sheetFormatPr baseColWidth="10" defaultRowHeight="15" x14ac:dyDescent="0.25"/>
  <cols>
    <col min="1" max="1" width="38.42578125" customWidth="1"/>
    <col min="2" max="2" width="17.140625" style="2" customWidth="1"/>
    <col min="3" max="3" width="17.42578125" style="2" customWidth="1"/>
    <col min="4" max="4" width="14" style="2" customWidth="1"/>
    <col min="5" max="5" width="14.140625" style="2" bestFit="1" customWidth="1"/>
    <col min="6" max="6" width="11.85546875" bestFit="1" customWidth="1"/>
  </cols>
  <sheetData>
    <row r="1" spans="1:6" ht="21" x14ac:dyDescent="0.35">
      <c r="A1" s="11" t="s">
        <v>0</v>
      </c>
      <c r="B1" s="11"/>
      <c r="C1" s="11"/>
      <c r="D1" s="7"/>
      <c r="E1" s="7"/>
      <c r="F1" s="7"/>
    </row>
    <row r="3" spans="1:6" ht="15.75" x14ac:dyDescent="0.25">
      <c r="A3" s="12" t="s">
        <v>49</v>
      </c>
      <c r="B3" s="12"/>
      <c r="C3" s="12"/>
      <c r="D3" s="8"/>
      <c r="E3" s="8"/>
      <c r="F3" s="8"/>
    </row>
    <row r="4" spans="1:6" ht="15.75" x14ac:dyDescent="0.25">
      <c r="A4" s="10"/>
      <c r="B4" s="10"/>
      <c r="C4" s="10"/>
      <c r="D4" s="8"/>
      <c r="E4" s="8"/>
      <c r="F4" s="8"/>
    </row>
    <row r="5" spans="1:6" x14ac:dyDescent="0.25">
      <c r="A5" s="6" t="s">
        <v>2</v>
      </c>
      <c r="B5" s="2">
        <v>75575</v>
      </c>
    </row>
    <row r="6" spans="1:6" x14ac:dyDescent="0.25">
      <c r="A6" s="6" t="s">
        <v>3</v>
      </c>
      <c r="B6" s="2">
        <v>8500</v>
      </c>
    </row>
    <row r="7" spans="1:6" x14ac:dyDescent="0.25">
      <c r="A7" t="s">
        <v>4</v>
      </c>
      <c r="B7" s="2">
        <v>5300</v>
      </c>
    </row>
    <row r="8" spans="1:6" x14ac:dyDescent="0.25">
      <c r="A8" t="s">
        <v>27</v>
      </c>
      <c r="B8" s="2">
        <v>30000</v>
      </c>
    </row>
    <row r="9" spans="1:6" ht="18" customHeight="1" x14ac:dyDescent="0.25">
      <c r="A9" t="s">
        <v>5</v>
      </c>
      <c r="B9" s="2">
        <v>33284.9</v>
      </c>
    </row>
    <row r="10" spans="1:6" x14ac:dyDescent="0.25">
      <c r="A10" t="s">
        <v>8</v>
      </c>
      <c r="B10" s="2">
        <v>1235.79</v>
      </c>
    </row>
    <row r="11" spans="1:6" x14ac:dyDescent="0.25">
      <c r="A11" t="s">
        <v>10</v>
      </c>
      <c r="B11" s="3">
        <v>0.49</v>
      </c>
    </row>
    <row r="12" spans="1:6" x14ac:dyDescent="0.25">
      <c r="B12" s="2">
        <v>153895.20000000001</v>
      </c>
    </row>
    <row r="13" spans="1:6" x14ac:dyDescent="0.25">
      <c r="A13" t="s">
        <v>11</v>
      </c>
      <c r="B13" s="3">
        <v>1072025.8999999999</v>
      </c>
    </row>
    <row r="14" spans="1:6" x14ac:dyDescent="0.25">
      <c r="B14" s="5">
        <f>SUM(B12:B13)</f>
        <v>1225921.0999999999</v>
      </c>
    </row>
    <row r="16" spans="1:6" s="2" customFormat="1" x14ac:dyDescent="0.25">
      <c r="A16"/>
      <c r="D16"/>
      <c r="F16"/>
    </row>
    <row r="17" spans="1:6" s="2" customFormat="1" x14ac:dyDescent="0.25">
      <c r="A17" s="4" t="s">
        <v>12</v>
      </c>
      <c r="D17"/>
      <c r="F17"/>
    </row>
    <row r="18" spans="1:6" s="2" customFormat="1" x14ac:dyDescent="0.25">
      <c r="A18" t="s">
        <v>28</v>
      </c>
      <c r="D18"/>
      <c r="F18"/>
    </row>
    <row r="19" spans="1:6" s="2" customFormat="1" x14ac:dyDescent="0.25">
      <c r="A19" t="s">
        <v>39</v>
      </c>
      <c r="B19" s="2">
        <v>106309.93</v>
      </c>
      <c r="D19"/>
      <c r="F19"/>
    </row>
    <row r="20" spans="1:6" s="2" customFormat="1" x14ac:dyDescent="0.25">
      <c r="A20" t="s">
        <v>40</v>
      </c>
      <c r="D20"/>
      <c r="F20"/>
    </row>
    <row r="21" spans="1:6" s="2" customFormat="1" x14ac:dyDescent="0.25">
      <c r="A21" t="s">
        <v>41</v>
      </c>
      <c r="B21" s="2">
        <v>45082.86</v>
      </c>
      <c r="D21"/>
      <c r="F21"/>
    </row>
    <row r="22" spans="1:6" s="2" customFormat="1" x14ac:dyDescent="0.25">
      <c r="A22" s="6" t="s">
        <v>50</v>
      </c>
      <c r="B22" s="2">
        <v>5309.8</v>
      </c>
      <c r="F22"/>
    </row>
    <row r="23" spans="1:6" s="2" customFormat="1" x14ac:dyDescent="0.25">
      <c r="A23" s="6" t="s">
        <v>51</v>
      </c>
      <c r="B23" s="2">
        <v>46000</v>
      </c>
      <c r="F23"/>
    </row>
    <row r="24" spans="1:6" s="2" customFormat="1" x14ac:dyDescent="0.25">
      <c r="A24" s="6" t="s">
        <v>52</v>
      </c>
      <c r="B24" s="2">
        <v>1736.21</v>
      </c>
      <c r="F24"/>
    </row>
    <row r="25" spans="1:6" s="2" customFormat="1" x14ac:dyDescent="0.25">
      <c r="A25" s="6" t="s">
        <v>53</v>
      </c>
      <c r="B25" s="2">
        <v>7600</v>
      </c>
      <c r="F25"/>
    </row>
    <row r="26" spans="1:6" s="2" customFormat="1" x14ac:dyDescent="0.25">
      <c r="A26" s="6" t="s">
        <v>45</v>
      </c>
      <c r="B26" s="2">
        <v>7595.88</v>
      </c>
      <c r="F26"/>
    </row>
    <row r="27" spans="1:6" s="2" customFormat="1" x14ac:dyDescent="0.25">
      <c r="A27" s="6" t="s">
        <v>33</v>
      </c>
      <c r="B27" s="2">
        <v>10803</v>
      </c>
      <c r="F27"/>
    </row>
    <row r="28" spans="1:6" s="2" customFormat="1" x14ac:dyDescent="0.25">
      <c r="A28" s="6" t="s">
        <v>22</v>
      </c>
      <c r="B28" s="2">
        <v>140</v>
      </c>
      <c r="F28"/>
    </row>
    <row r="29" spans="1:6" s="2" customFormat="1" x14ac:dyDescent="0.25">
      <c r="A29" s="6" t="s">
        <v>47</v>
      </c>
      <c r="B29" s="3">
        <v>10193.879999999999</v>
      </c>
      <c r="F29"/>
    </row>
    <row r="30" spans="1:6" x14ac:dyDescent="0.25">
      <c r="B30" s="2">
        <v>220383.8</v>
      </c>
    </row>
    <row r="32" spans="1:6" s="2" customFormat="1" x14ac:dyDescent="0.25">
      <c r="A32" t="s">
        <v>24</v>
      </c>
      <c r="B32" s="2">
        <f>B14</f>
        <v>1225921.0999999999</v>
      </c>
      <c r="F32"/>
    </row>
    <row r="33" spans="1:6" s="2" customFormat="1" x14ac:dyDescent="0.25">
      <c r="A33" t="s">
        <v>25</v>
      </c>
      <c r="B33" s="3">
        <f>B30</f>
        <v>220383.8</v>
      </c>
      <c r="F33"/>
    </row>
    <row r="34" spans="1:6" s="2" customFormat="1" x14ac:dyDescent="0.25">
      <c r="A34"/>
      <c r="B34" s="2">
        <f>B32-B33</f>
        <v>1005537.2999999998</v>
      </c>
      <c r="F34"/>
    </row>
    <row r="35" spans="1:6" x14ac:dyDescent="0.25">
      <c r="A35" t="s">
        <v>35</v>
      </c>
      <c r="B35" s="3">
        <v>354243.27</v>
      </c>
    </row>
    <row r="36" spans="1:6" x14ac:dyDescent="0.25">
      <c r="B36" s="2">
        <f>B34-B35</f>
        <v>651294.0299999998</v>
      </c>
    </row>
  </sheetData>
  <mergeCells count="2">
    <mergeCell ref="A1:C1"/>
    <mergeCell ref="A3:C3"/>
  </mergeCells>
  <pageMargins left="0.7" right="0.7" top="0.75" bottom="0.75" header="0.3" footer="0.3"/>
  <pageSetup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2022</vt:lpstr>
      <vt:lpstr>FEBRERO</vt:lpstr>
      <vt:lpstr>MARZO</vt:lpstr>
      <vt:lpstr>ABRIL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GOTITAS DE VIDA</dc:creator>
  <cp:lastModifiedBy>GOTITAS DE VIDA</cp:lastModifiedBy>
  <cp:lastPrinted>2022-05-27T17:13:28Z</cp:lastPrinted>
  <dcterms:created xsi:type="dcterms:W3CDTF">2022-05-27T12:53:32Z</dcterms:created>
  <dcterms:modified xsi:type="dcterms:W3CDTF">2022-05-27T17:27:04Z</dcterms:modified>
</cp:coreProperties>
</file>